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💰 Orçamento" sheetId="1" r:id="rId1"/>
  </sheets>
  <calcPr calcId="124519" fullCalcOnLoad="1"/>
</workbook>
</file>

<file path=xl/sharedStrings.xml><?xml version="1.0" encoding="utf-8"?>
<sst xmlns="http://schemas.openxmlformats.org/spreadsheetml/2006/main" count="28" uniqueCount="28">
  <si>
    <t>💍 Orçamento do Casamento</t>
  </si>
  <si>
    <t>Preencha apenas as células amarelas. As demais calculam automaticamente.</t>
  </si>
  <si>
    <t>Data do Casamento:</t>
  </si>
  <si>
    <t>Orçamento Total do Casal (R$):</t>
  </si>
  <si>
    <t>Categoria</t>
  </si>
  <si>
    <t>Orçamento Previsto (R$)</t>
  </si>
  <si>
    <t>Valor Contratado (R$)</t>
  </si>
  <si>
    <t>% do Total</t>
  </si>
  <si>
    <t>Situação</t>
  </si>
  <si>
    <t>Espaço / Local da Festa</t>
  </si>
  <si>
    <t>Buffet / Catering</t>
  </si>
  <si>
    <t>Fotografia</t>
  </si>
  <si>
    <t>Filmagem / Vídeo</t>
  </si>
  <si>
    <t>DJ / Banda / Música</t>
  </si>
  <si>
    <t>Decoração Geral</t>
  </si>
  <si>
    <t>Floricultura / Bouquet</t>
  </si>
  <si>
    <t>Vestido / Traje da Noiva</t>
  </si>
  <si>
    <t>Traje do Noivo</t>
  </si>
  <si>
    <t>Cerimônia (civil/religiosa)</t>
  </si>
  <si>
    <t>Convites e Papelaria</t>
  </si>
  <si>
    <t>Carro / Transporte</t>
  </si>
  <si>
    <t>Maquiagem e Cabelo</t>
  </si>
  <si>
    <t>Bem-casados / Doces</t>
  </si>
  <si>
    <t>Lua de Mel</t>
  </si>
  <si>
    <t>Outros / Imprevistos</t>
  </si>
  <si>
    <t>TOTAL</t>
  </si>
  <si>
    <t>Saldo Disponível:</t>
  </si>
  <si>
    <t>Célula amarela = você preenche   |   Célula colorida = fórmula automática</t>
  </si>
</sst>
</file>

<file path=xl/styles.xml><?xml version="1.0" encoding="utf-8"?>
<styleSheet xmlns="http://schemas.openxmlformats.org/spreadsheetml/2006/main">
  <numFmts count="3">
    <numFmt numFmtId="164" formatCode="dd/mm/yyyy"/>
    <numFmt numFmtId="165" formatCode="R$ #,##0.00"/>
    <numFmt numFmtId="166" formatCode="0.0%"/>
  </numFmts>
  <fonts count="8">
    <font>
      <sz val="11"/>
      <color theme="1"/>
      <name val="Calibri"/>
      <family val="2"/>
      <scheme val="minor"/>
    </font>
    <font>
      <b/>
      <sz val="16"/>
      <color rgb="FF1A1A1A"/>
      <name val="Calibri"/>
      <family val="2"/>
      <scheme val="minor"/>
    </font>
    <font>
      <i/>
      <sz val="11"/>
      <color rgb="FF888888"/>
      <name val="Calibri"/>
      <family val="2"/>
      <scheme val="minor"/>
    </font>
    <font>
      <b/>
      <sz val="11"/>
      <color rgb="FF1A1A1A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E7D55"/>
      <name val="Calibri"/>
      <family val="2"/>
      <scheme val="minor"/>
    </font>
    <font>
      <i/>
      <sz val="10"/>
      <color rgb="FF88888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EF08A"/>
        <bgColor indexed="64"/>
      </patternFill>
    </fill>
    <fill>
      <patternFill patternType="solid">
        <fgColor rgb="FFB5838D"/>
        <bgColor indexed="64"/>
      </patternFill>
    </fill>
    <fill>
      <patternFill patternType="solid">
        <fgColor rgb="FFF7ECEE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8F5E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horizontal="center"/>
    </xf>
    <xf numFmtId="166" fontId="5" fillId="4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center"/>
    </xf>
    <xf numFmtId="165" fontId="6" fillId="6" borderId="1" xfId="0" applyNumberFormat="1" applyFont="1" applyFill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F27"/>
  <sheetViews>
    <sheetView showGridLines="0" tabSelected="1" zoomScale="95" zoomScaleNormal="95" workbookViewId="0"/>
  </sheetViews>
  <sheetFormatPr defaultRowHeight="15"/>
  <cols>
    <col min="1" max="1" width="3.7109375" customWidth="1"/>
    <col min="2" max="2" width="32.7109375" customWidth="1"/>
    <col min="3" max="4" width="22.7109375" customWidth="1"/>
    <col min="5" max="5" width="14.7109375" customWidth="1"/>
    <col min="6" max="6" width="16.7109375" customWidth="1"/>
  </cols>
  <sheetData>
    <row r="2" spans="2:6" ht="28" customHeight="1">
      <c r="B2" s="1" t="s">
        <v>0</v>
      </c>
      <c r="C2" s="1"/>
      <c r="D2" s="1"/>
      <c r="E2" s="1"/>
      <c r="F2" s="1"/>
    </row>
    <row r="3" spans="2:6">
      <c r="B3" s="2" t="s">
        <v>1</v>
      </c>
      <c r="C3" s="2"/>
      <c r="D3" s="2"/>
      <c r="E3" s="2"/>
      <c r="F3" s="2"/>
    </row>
    <row r="5" spans="2:6">
      <c r="B5" s="3" t="s">
        <v>2</v>
      </c>
      <c r="C5" s="4"/>
    </row>
    <row r="6" spans="2:6">
      <c r="B6" s="3" t="s">
        <v>3</v>
      </c>
      <c r="C6" s="5">
        <v>50000</v>
      </c>
    </row>
    <row r="8" spans="2:6" ht="30" customHeight="1"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</row>
    <row r="9" spans="2:6" ht="20" customHeight="1">
      <c r="B9" s="7" t="s">
        <v>9</v>
      </c>
      <c r="C9" s="5">
        <v>8000</v>
      </c>
      <c r="D9" s="5">
        <v>0</v>
      </c>
      <c r="E9" s="8">
        <f>IF($C$6&gt;0,D9/$C$6,0)</f>
        <v>0</v>
      </c>
      <c r="F9" s="9">
        <f>IF(D9=0,"A cotar",IF(D9&lt;=C9,"✓ OK","⚠ Acima"))</f>
        <v>0</v>
      </c>
    </row>
    <row r="10" spans="2:6" ht="20" customHeight="1">
      <c r="B10" s="7" t="s">
        <v>10</v>
      </c>
      <c r="C10" s="5">
        <v>12000</v>
      </c>
      <c r="D10" s="5">
        <v>0</v>
      </c>
      <c r="E10" s="8">
        <f>IF($C$6&gt;0,D10/$C$6,0)</f>
        <v>0</v>
      </c>
      <c r="F10" s="9">
        <f>IF(D10=0,"A cotar",IF(D10&lt;=C10,"✓ OK","⚠ Acima"))</f>
        <v>0</v>
      </c>
    </row>
    <row r="11" spans="2:6" ht="20" customHeight="1">
      <c r="B11" s="7" t="s">
        <v>11</v>
      </c>
      <c r="C11" s="5">
        <v>4000</v>
      </c>
      <c r="D11" s="5">
        <v>0</v>
      </c>
      <c r="E11" s="8">
        <f>IF($C$6&gt;0,D11/$C$6,0)</f>
        <v>0</v>
      </c>
      <c r="F11" s="9">
        <f>IF(D11=0,"A cotar",IF(D11&lt;=C11,"✓ OK","⚠ Acima"))</f>
        <v>0</v>
      </c>
    </row>
    <row r="12" spans="2:6" ht="20" customHeight="1">
      <c r="B12" s="7" t="s">
        <v>12</v>
      </c>
      <c r="C12" s="5">
        <v>3000</v>
      </c>
      <c r="D12" s="5">
        <v>0</v>
      </c>
      <c r="E12" s="8">
        <f>IF($C$6&gt;0,D12/$C$6,0)</f>
        <v>0</v>
      </c>
      <c r="F12" s="9">
        <f>IF(D12=0,"A cotar",IF(D12&lt;=C12,"✓ OK","⚠ Acima"))</f>
        <v>0</v>
      </c>
    </row>
    <row r="13" spans="2:6" ht="20" customHeight="1">
      <c r="B13" s="7" t="s">
        <v>13</v>
      </c>
      <c r="C13" s="5">
        <v>3500</v>
      </c>
      <c r="D13" s="5">
        <v>0</v>
      </c>
      <c r="E13" s="8">
        <f>IF($C$6&gt;0,D13/$C$6,0)</f>
        <v>0</v>
      </c>
      <c r="F13" s="9">
        <f>IF(D13=0,"A cotar",IF(D13&lt;=C13,"✓ OK","⚠ Acima"))</f>
        <v>0</v>
      </c>
    </row>
    <row r="14" spans="2:6" ht="20" customHeight="1">
      <c r="B14" s="7" t="s">
        <v>14</v>
      </c>
      <c r="C14" s="5">
        <v>4000</v>
      </c>
      <c r="D14" s="5">
        <v>0</v>
      </c>
      <c r="E14" s="8">
        <f>IF($C$6&gt;0,D14/$C$6,0)</f>
        <v>0</v>
      </c>
      <c r="F14" s="9">
        <f>IF(D14=0,"A cotar",IF(D14&lt;=C14,"✓ OK","⚠ Acima"))</f>
        <v>0</v>
      </c>
    </row>
    <row r="15" spans="2:6" ht="20" customHeight="1">
      <c r="B15" s="7" t="s">
        <v>15</v>
      </c>
      <c r="C15" s="5">
        <v>1500</v>
      </c>
      <c r="D15" s="5">
        <v>0</v>
      </c>
      <c r="E15" s="8">
        <f>IF($C$6&gt;0,D15/$C$6,0)</f>
        <v>0</v>
      </c>
      <c r="F15" s="9">
        <f>IF(D15=0,"A cotar",IF(D15&lt;=C15,"✓ OK","⚠ Acima"))</f>
        <v>0</v>
      </c>
    </row>
    <row r="16" spans="2:6" ht="20" customHeight="1">
      <c r="B16" s="7" t="s">
        <v>16</v>
      </c>
      <c r="C16" s="5">
        <v>3000</v>
      </c>
      <c r="D16" s="5">
        <v>0</v>
      </c>
      <c r="E16" s="8">
        <f>IF($C$6&gt;0,D16/$C$6,0)</f>
        <v>0</v>
      </c>
      <c r="F16" s="9">
        <f>IF(D16=0,"A cotar",IF(D16&lt;=C16,"✓ OK","⚠ Acima"))</f>
        <v>0</v>
      </c>
    </row>
    <row r="17" spans="2:6" ht="20" customHeight="1">
      <c r="B17" s="7" t="s">
        <v>17</v>
      </c>
      <c r="C17" s="5">
        <v>1500</v>
      </c>
      <c r="D17" s="5">
        <v>0</v>
      </c>
      <c r="E17" s="8">
        <f>IF($C$6&gt;0,D17/$C$6,0)</f>
        <v>0</v>
      </c>
      <c r="F17" s="9">
        <f>IF(D17=0,"A cotar",IF(D17&lt;=C17,"✓ OK","⚠ Acima"))</f>
        <v>0</v>
      </c>
    </row>
    <row r="18" spans="2:6" ht="20" customHeight="1">
      <c r="B18" s="7" t="s">
        <v>18</v>
      </c>
      <c r="C18" s="5">
        <v>1000</v>
      </c>
      <c r="D18" s="5">
        <v>0</v>
      </c>
      <c r="E18" s="8">
        <f>IF($C$6&gt;0,D18/$C$6,0)</f>
        <v>0</v>
      </c>
      <c r="F18" s="9">
        <f>IF(D18=0,"A cotar",IF(D18&lt;=C18,"✓ OK","⚠ Acima"))</f>
        <v>0</v>
      </c>
    </row>
    <row r="19" spans="2:6" ht="20" customHeight="1">
      <c r="B19" s="7" t="s">
        <v>19</v>
      </c>
      <c r="C19" s="5">
        <v>500</v>
      </c>
      <c r="D19" s="5">
        <v>0</v>
      </c>
      <c r="E19" s="8">
        <f>IF($C$6&gt;0,D19/$C$6,0)</f>
        <v>0</v>
      </c>
      <c r="F19" s="9">
        <f>IF(D19=0,"A cotar",IF(D19&lt;=C19,"✓ OK","⚠ Acima"))</f>
        <v>0</v>
      </c>
    </row>
    <row r="20" spans="2:6" ht="20" customHeight="1">
      <c r="B20" s="7" t="s">
        <v>20</v>
      </c>
      <c r="C20" s="5">
        <v>800</v>
      </c>
      <c r="D20" s="5">
        <v>0</v>
      </c>
      <c r="E20" s="8">
        <f>IF($C$6&gt;0,D20/$C$6,0)</f>
        <v>0</v>
      </c>
      <c r="F20" s="9">
        <f>IF(D20=0,"A cotar",IF(D20&lt;=C20,"✓ OK","⚠ Acima"))</f>
        <v>0</v>
      </c>
    </row>
    <row r="21" spans="2:6" ht="20" customHeight="1">
      <c r="B21" s="7" t="s">
        <v>21</v>
      </c>
      <c r="C21" s="5">
        <v>800</v>
      </c>
      <c r="D21" s="5">
        <v>0</v>
      </c>
      <c r="E21" s="8">
        <f>IF($C$6&gt;0,D21/$C$6,0)</f>
        <v>0</v>
      </c>
      <c r="F21" s="9">
        <f>IF(D21=0,"A cotar",IF(D21&lt;=C21,"✓ OK","⚠ Acima"))</f>
        <v>0</v>
      </c>
    </row>
    <row r="22" spans="2:6" ht="20" customHeight="1">
      <c r="B22" s="7" t="s">
        <v>22</v>
      </c>
      <c r="C22" s="5">
        <v>600</v>
      </c>
      <c r="D22" s="5">
        <v>0</v>
      </c>
      <c r="E22" s="8">
        <f>IF($C$6&gt;0,D22/$C$6,0)</f>
        <v>0</v>
      </c>
      <c r="F22" s="9">
        <f>IF(D22=0,"A cotar",IF(D22&lt;=C22,"✓ OK","⚠ Acima"))</f>
        <v>0</v>
      </c>
    </row>
    <row r="23" spans="2:6" ht="20" customHeight="1">
      <c r="B23" s="7" t="s">
        <v>23</v>
      </c>
      <c r="C23" s="5">
        <v>5000</v>
      </c>
      <c r="D23" s="5">
        <v>0</v>
      </c>
      <c r="E23" s="8">
        <f>IF($C$6&gt;0,D23/$C$6,0)</f>
        <v>0</v>
      </c>
      <c r="F23" s="9">
        <f>IF(D23=0,"A cotar",IF(D23&lt;=C23,"✓ OK","⚠ Acima"))</f>
        <v>0</v>
      </c>
    </row>
    <row r="24" spans="2:6" ht="20" customHeight="1">
      <c r="B24" s="7" t="s">
        <v>24</v>
      </c>
      <c r="C24" s="5">
        <v>1800</v>
      </c>
      <c r="D24" s="5">
        <v>0</v>
      </c>
      <c r="E24" s="8">
        <f>IF($C$6&gt;0,D24/$C$6,0)</f>
        <v>0</v>
      </c>
      <c r="F24" s="9">
        <f>IF(D24=0,"A cotar",IF(D24&lt;=C24,"✓ OK","⚠ Acima"))</f>
        <v>0</v>
      </c>
    </row>
    <row r="25" spans="2:6" ht="22" customHeight="1">
      <c r="B25" s="10" t="s">
        <v>25</v>
      </c>
      <c r="C25" s="11">
        <f>SUM(C9:C24)</f>
        <v>0</v>
      </c>
      <c r="D25" s="11">
        <f>SUM(D9:D24)</f>
        <v>0</v>
      </c>
      <c r="E25" s="12">
        <f>IF($C$6&gt;0,D25/$C$6,0)</f>
        <v>0</v>
      </c>
      <c r="F25" s="13"/>
    </row>
    <row r="27" spans="2:6">
      <c r="B27" s="3" t="s">
        <v>26</v>
      </c>
      <c r="C27" s="14">
        <f>C6-D25</f>
        <v>0</v>
      </c>
      <c r="D27" s="15" t="s">
        <v>27</v>
      </c>
    </row>
  </sheetData>
  <mergeCells count="2">
    <mergeCell ref="B2:F2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💰 Orçamento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2026-06-26T02:42:28Z</dcterms:created>
  <dcterms:modified xsi:type="dcterms:W3CDTF">2026-06-26T02:42:28Z</dcterms:modified>
</cp:coreProperties>
</file>